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ee703f9c322c7c2f/0000 Cannabis/Parking Study/"/>
    </mc:Choice>
  </mc:AlternateContent>
  <xr:revisionPtr revIDLastSave="6" documentId="11_F9CCF8A9C103BA32BA93E5B4CA2528E350C2C024" xr6:coauthVersionLast="47" xr6:coauthVersionMax="47" xr10:uidLastSave="{7D0BC5D3-26EA-49AF-ADB1-9FACF617D315}"/>
  <bookViews>
    <workbookView xWindow="-98" yWindow="-98" windowWidth="28996" windowHeight="15675" xr2:uid="{00000000-000D-0000-FFFF-FFFF00000000}"/>
  </bookViews>
  <sheets>
    <sheet name="333 Parking stud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1" l="1"/>
  <c r="B8" i="1" s="1"/>
  <c r="D8" i="1" s="1"/>
  <c r="G39" i="1"/>
  <c r="F39" i="1"/>
  <c r="E39" i="1"/>
  <c r="D39" i="1"/>
  <c r="B5" i="1" s="1"/>
  <c r="D5" i="1" s="1"/>
  <c r="S30" i="1"/>
  <c r="B7" i="1"/>
  <c r="D7" i="1" s="1"/>
  <c r="B6" i="1"/>
  <c r="D6" i="1" s="1"/>
  <c r="B4" i="1"/>
  <c r="D4" i="1" s="1"/>
  <c r="D13" i="1" s="1"/>
  <c r="D15" i="1" s="1"/>
  <c r="B13" i="1" l="1"/>
</calcChain>
</file>

<file path=xl/sharedStrings.xml><?xml version="1.0" encoding="utf-8"?>
<sst xmlns="http://schemas.openxmlformats.org/spreadsheetml/2006/main" count="74" uniqueCount="49">
  <si>
    <t>Space SF</t>
  </si>
  <si>
    <t>Ratio SF</t>
  </si>
  <si>
    <t>Required spaces</t>
  </si>
  <si>
    <t xml:space="preserve">Warehouse </t>
  </si>
  <si>
    <t xml:space="preserve">Auto </t>
  </si>
  <si>
    <t>Office</t>
  </si>
  <si>
    <t>Commissary</t>
  </si>
  <si>
    <t xml:space="preserve">Cultivation </t>
  </si>
  <si>
    <t xml:space="preserve">Total SF </t>
  </si>
  <si>
    <t xml:space="preserve">Current Parking Spots available </t>
  </si>
  <si>
    <t>Extra Spots Avail</t>
  </si>
  <si>
    <t>Tenant Name</t>
  </si>
  <si>
    <t>Use</t>
  </si>
  <si>
    <t>Unit No.</t>
  </si>
  <si>
    <t>Auto</t>
  </si>
  <si>
    <t>Warehouse</t>
  </si>
  <si>
    <t>Business Systems Int'l, Inc</t>
  </si>
  <si>
    <t>A</t>
  </si>
  <si>
    <t>EL Hospital Car repair</t>
  </si>
  <si>
    <t>Auto Repair</t>
  </si>
  <si>
    <t>B</t>
  </si>
  <si>
    <t xml:space="preserve">Dedger Auto </t>
  </si>
  <si>
    <t>C</t>
  </si>
  <si>
    <t>Aid Azizi</t>
  </si>
  <si>
    <t>D</t>
  </si>
  <si>
    <t>Vacant</t>
  </si>
  <si>
    <t>Detailing</t>
  </si>
  <si>
    <t>E</t>
  </si>
  <si>
    <t>F</t>
  </si>
  <si>
    <t xml:space="preserve">Office </t>
  </si>
  <si>
    <t>G</t>
  </si>
  <si>
    <t>H</t>
  </si>
  <si>
    <t xml:space="preserve">Manu Auto </t>
  </si>
  <si>
    <t>I</t>
  </si>
  <si>
    <t>Minnesota Terpwolves, LLC</t>
  </si>
  <si>
    <t>Indoor Cultivation</t>
  </si>
  <si>
    <t>J</t>
  </si>
  <si>
    <t>K</t>
  </si>
  <si>
    <t>L</t>
  </si>
  <si>
    <t>M</t>
  </si>
  <si>
    <t>N</t>
  </si>
  <si>
    <t>Kitchen Commissary</t>
  </si>
  <si>
    <t>O</t>
  </si>
  <si>
    <t>P</t>
  </si>
  <si>
    <t>Q</t>
  </si>
  <si>
    <t>Total SF</t>
  </si>
  <si>
    <t>Auto Bays</t>
  </si>
  <si>
    <t>2 Spots per Bay</t>
  </si>
  <si>
    <t>4 Bays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</si>
</sst>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&quot;$&quot;#,##0.00"/>
    <numFmt numFmtId="166" formatCode="&quot;$&quot;#,##0"/>
    <numFmt numFmtId="167" formatCode="#,##0.00;\(#,##0.00\)"/>
    <numFmt numFmtId="168" formatCode="#,##0.###############"/>
  </numFmts>
  <fonts count="11" x14ac:knownFonts="1">
    <font>
      <sz val="10"/>
      <color rgb="FF000000"/>
      <name val="Arial"/>
      <scheme val="minor"/>
    </font>
    <font>
      <sz val="11"/>
      <color theme="1"/>
      <name val="Arial"/>
      <scheme val="minor"/>
    </font>
    <font>
      <sz val="10"/>
      <color theme="1"/>
      <name val="Arial"/>
      <scheme val="minor"/>
    </font>
    <font>
      <b/>
      <sz val="11"/>
      <color theme="1"/>
      <name val="Arial"/>
      <scheme val="minor"/>
    </font>
    <font>
      <b/>
      <sz val="10"/>
      <color theme="1"/>
      <name val="Arial"/>
      <scheme val="minor"/>
    </font>
    <font>
      <b/>
      <sz val="10"/>
      <color theme="1"/>
      <name val="Verdana"/>
    </font>
    <font>
      <sz val="11"/>
      <color rgb="FF000000"/>
      <name val="Arial"/>
    </font>
    <font>
      <sz val="11"/>
      <color rgb="FF000000"/>
      <name val="Calibri"/>
    </font>
    <font>
      <i/>
      <sz val="10"/>
      <color theme="1"/>
      <name val="Arial"/>
      <scheme val="minor"/>
    </font>
    <font>
      <sz val="11"/>
      <color theme="1"/>
      <name val="Arial"/>
    </font>
    <font>
      <sz val="11"/>
      <color rgb="FF000000"/>
      <name val="Arial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 vertical="center"/>
    </xf>
    <xf numFmtId="0" fontId="4" fillId="0" borderId="0" xfId="0" applyFont="1"/>
    <xf numFmtId="3" fontId="2" fillId="0" borderId="0" xfId="0" applyNumberFormat="1" applyFont="1" applyAlignment="1">
      <alignment horizontal="center"/>
    </xf>
    <xf numFmtId="3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166" fontId="6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167" fontId="7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168" fontId="1" fillId="0" borderId="0" xfId="0" applyNumberFormat="1" applyFont="1"/>
    <xf numFmtId="14" fontId="6" fillId="0" borderId="0" xfId="0" applyNumberFormat="1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167" fontId="6" fillId="0" borderId="0" xfId="0" applyNumberFormat="1" applyFont="1" applyAlignment="1">
      <alignment horizontal="left"/>
    </xf>
    <xf numFmtId="168" fontId="6" fillId="0" borderId="0" xfId="0" applyNumberFormat="1" applyFont="1"/>
    <xf numFmtId="167" fontId="9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14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/>
    </xf>
    <xf numFmtId="168" fontId="7" fillId="0" borderId="0" xfId="0" applyNumberFormat="1" applyFont="1"/>
    <xf numFmtId="0" fontId="1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166" fontId="2" fillId="0" borderId="0" xfId="0" applyNumberFormat="1" applyFont="1"/>
    <xf numFmtId="14" fontId="1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/>
    </xf>
    <xf numFmtId="3" fontId="1" fillId="0" borderId="0" xfId="0" applyNumberFormat="1" applyFont="1"/>
    <xf numFmtId="166" fontId="1" fillId="0" borderId="0" xfId="0" applyNumberFormat="1" applyFont="1" applyAlignment="1">
      <alignment horizontal="center"/>
    </xf>
    <xf numFmtId="49" fontId="1" fillId="0" borderId="0" xfId="0" applyNumberFormat="1" applyFont="1"/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right" vertical="center"/>
    </xf>
    <xf numFmtId="166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/>
    <xf numFmtId="165" fontId="1" fillId="0" borderId="0" xfId="0" applyNumberFormat="1" applyFont="1" applyAlignment="1">
      <alignment horizontal="center" vertical="center"/>
    </xf>
    <xf numFmtId="165" fontId="1" fillId="0" borderId="0" xfId="0" applyNumberFormat="1" applyFont="1"/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S114"/>
  <sheetViews>
    <sheetView tabSelected="1" workbookViewId="0">
      <selection activeCell="D15" sqref="D15"/>
    </sheetView>
  </sheetViews>
  <sheetFormatPr defaultColWidth="12.59765625" defaultRowHeight="15.75" customHeight="1" x14ac:dyDescent="0.35"/>
  <cols>
    <col min="1" max="1" width="29.265625" customWidth="1"/>
    <col min="2" max="3" width="15.265625" customWidth="1"/>
    <col min="4" max="4" width="8.59765625" customWidth="1"/>
    <col min="5" max="5" width="13.265625" customWidth="1"/>
    <col min="6" max="6" width="9.86328125" customWidth="1"/>
    <col min="7" max="7" width="12.46484375" customWidth="1"/>
    <col min="8" max="8" width="11.265625" customWidth="1"/>
    <col min="9" max="9" width="12.265625" customWidth="1"/>
    <col min="11" max="11" width="14.46484375" customWidth="1"/>
    <col min="13" max="13" width="14.46484375" customWidth="1"/>
  </cols>
  <sheetData>
    <row r="1" spans="1:16" ht="13.5" customHeight="1" x14ac:dyDescent="0.35">
      <c r="C1" s="1"/>
      <c r="D1" s="1"/>
      <c r="E1" s="1"/>
    </row>
    <row r="2" spans="1:16" ht="13.5" customHeight="1" x14ac:dyDescent="0.35">
      <c r="C2" s="2"/>
      <c r="D2" s="3"/>
      <c r="E2" s="1"/>
    </row>
    <row r="3" spans="1:16" ht="13.5" customHeight="1" x14ac:dyDescent="0.4">
      <c r="B3" s="4" t="s">
        <v>0</v>
      </c>
      <c r="C3" s="4" t="s">
        <v>1</v>
      </c>
      <c r="D3" s="4" t="s">
        <v>2</v>
      </c>
      <c r="E3" s="2"/>
    </row>
    <row r="4" spans="1:16" ht="13.5" customHeight="1" x14ac:dyDescent="0.35">
      <c r="A4" s="2" t="s">
        <v>3</v>
      </c>
      <c r="B4" s="5">
        <f>E39</f>
        <v>18232</v>
      </c>
      <c r="C4" s="6">
        <v>1000</v>
      </c>
      <c r="D4" s="7">
        <f t="shared" ref="D4:D8" si="0">B4/C4</f>
        <v>18.231999999999999</v>
      </c>
      <c r="E4" s="2"/>
    </row>
    <row r="5" spans="1:16" ht="13.5" customHeight="1" x14ac:dyDescent="0.35">
      <c r="A5" s="2" t="s">
        <v>4</v>
      </c>
      <c r="B5" s="5">
        <f>D39</f>
        <v>7604</v>
      </c>
      <c r="C5" s="6">
        <v>300</v>
      </c>
      <c r="D5" s="7">
        <f t="shared" si="0"/>
        <v>25.346666666666668</v>
      </c>
      <c r="E5" s="8"/>
    </row>
    <row r="6" spans="1:16" ht="13.5" customHeight="1" x14ac:dyDescent="0.35">
      <c r="A6" s="2" t="s">
        <v>5</v>
      </c>
      <c r="B6" s="5">
        <f>F39</f>
        <v>4027</v>
      </c>
      <c r="C6" s="6">
        <v>285</v>
      </c>
      <c r="D6" s="7">
        <f t="shared" si="0"/>
        <v>14.12982456140351</v>
      </c>
      <c r="E6" s="8"/>
    </row>
    <row r="7" spans="1:16" ht="13.5" customHeight="1" x14ac:dyDescent="0.35">
      <c r="A7" s="2" t="s">
        <v>6</v>
      </c>
      <c r="B7" s="5">
        <f>G39</f>
        <v>660</v>
      </c>
      <c r="C7" s="6">
        <v>1000</v>
      </c>
      <c r="D7" s="7">
        <f t="shared" si="0"/>
        <v>0.66</v>
      </c>
    </row>
    <row r="8" spans="1:16" ht="13.5" customHeight="1" x14ac:dyDescent="0.35">
      <c r="A8" s="2" t="s">
        <v>7</v>
      </c>
      <c r="B8" s="5">
        <f>H39</f>
        <v>5117</v>
      </c>
      <c r="C8" s="6">
        <v>1000</v>
      </c>
      <c r="D8" s="7">
        <f t="shared" si="0"/>
        <v>5.117</v>
      </c>
    </row>
    <row r="9" spans="1:16" ht="13.5" customHeight="1" x14ac:dyDescent="0.35">
      <c r="A9" s="2" t="s">
        <v>46</v>
      </c>
      <c r="B9" s="5" t="s">
        <v>48</v>
      </c>
      <c r="C9" s="6" t="s">
        <v>47</v>
      </c>
      <c r="D9">
        <v>8</v>
      </c>
    </row>
    <row r="10" spans="1:16" ht="13.5" customHeight="1" x14ac:dyDescent="0.35"/>
    <row r="11" spans="1:16" ht="13.5" customHeight="1" x14ac:dyDescent="0.35"/>
    <row r="12" spans="1:16" ht="13.5" customHeight="1" x14ac:dyDescent="0.35"/>
    <row r="13" spans="1:16" ht="12.75" x14ac:dyDescent="0.35">
      <c r="A13" s="2" t="s">
        <v>8</v>
      </c>
      <c r="B13" s="5">
        <f>SUM(B4:B9)</f>
        <v>35640</v>
      </c>
      <c r="C13" s="6"/>
      <c r="D13" s="7">
        <f>SUM(D4:D9)</f>
        <v>71.485491228070174</v>
      </c>
      <c r="E13" s="8"/>
    </row>
    <row r="14" spans="1:16" ht="13.15" x14ac:dyDescent="0.4">
      <c r="A14" s="2" t="s">
        <v>9</v>
      </c>
      <c r="B14" s="5"/>
      <c r="C14" s="6"/>
      <c r="D14" s="7">
        <v>86</v>
      </c>
      <c r="K14" s="4"/>
      <c r="L14" s="9"/>
      <c r="M14" s="10"/>
      <c r="P14" s="11"/>
    </row>
    <row r="15" spans="1:16" ht="13.5" x14ac:dyDescent="0.35">
      <c r="C15" s="2" t="s">
        <v>10</v>
      </c>
      <c r="D15" s="7">
        <f>D14-D13</f>
        <v>14.514508771929826</v>
      </c>
      <c r="K15" s="1"/>
      <c r="L15" s="12"/>
      <c r="P15" s="11"/>
    </row>
    <row r="16" spans="1:16" ht="13.5" x14ac:dyDescent="0.35">
      <c r="C16" s="2"/>
      <c r="K16" s="1"/>
      <c r="L16" s="17"/>
      <c r="P16" s="11"/>
    </row>
    <row r="17" spans="1:19" ht="13.5" x14ac:dyDescent="0.35">
      <c r="K17" s="1"/>
      <c r="L17" s="21"/>
      <c r="O17" s="22"/>
      <c r="P17" s="23"/>
    </row>
    <row r="18" spans="1:19" ht="13.9" x14ac:dyDescent="0.4">
      <c r="A18" s="4" t="s">
        <v>11</v>
      </c>
      <c r="B18" s="4" t="s">
        <v>12</v>
      </c>
      <c r="C18" s="4" t="s">
        <v>13</v>
      </c>
      <c r="D18" s="4" t="s">
        <v>14</v>
      </c>
      <c r="E18" s="4" t="s">
        <v>15</v>
      </c>
      <c r="F18" s="4" t="s">
        <v>5</v>
      </c>
      <c r="G18" s="4" t="s">
        <v>6</v>
      </c>
      <c r="H18" s="4" t="s">
        <v>7</v>
      </c>
      <c r="K18" s="1"/>
      <c r="L18" s="17"/>
      <c r="O18" s="2"/>
      <c r="P18" s="11"/>
    </row>
    <row r="19" spans="1:19" ht="13.5" x14ac:dyDescent="0.35">
      <c r="A19" s="1" t="s">
        <v>16</v>
      </c>
      <c r="B19" s="13" t="s">
        <v>15</v>
      </c>
      <c r="C19" s="13" t="s">
        <v>17</v>
      </c>
      <c r="D19" s="1"/>
      <c r="E19" s="14">
        <v>2000</v>
      </c>
      <c r="F19" s="15"/>
      <c r="G19" s="16"/>
      <c r="K19" s="1"/>
      <c r="L19" s="17"/>
      <c r="O19" s="2"/>
      <c r="P19" s="11"/>
    </row>
    <row r="20" spans="1:19" ht="14.25" x14ac:dyDescent="0.45">
      <c r="A20" s="18" t="s">
        <v>18</v>
      </c>
      <c r="B20" s="19" t="s">
        <v>19</v>
      </c>
      <c r="C20" s="19" t="s">
        <v>20</v>
      </c>
      <c r="D20" s="20">
        <v>2103</v>
      </c>
      <c r="E20" s="1"/>
      <c r="F20" s="15"/>
      <c r="G20" s="16"/>
      <c r="K20" s="1"/>
      <c r="L20" s="21"/>
      <c r="O20" s="22"/>
      <c r="P20" s="27"/>
    </row>
    <row r="21" spans="1:19" ht="13.5" x14ac:dyDescent="0.35">
      <c r="A21" s="24" t="s">
        <v>21</v>
      </c>
      <c r="B21" s="19" t="s">
        <v>19</v>
      </c>
      <c r="C21" s="19" t="s">
        <v>22</v>
      </c>
      <c r="D21" s="25">
        <v>995</v>
      </c>
      <c r="E21" s="1"/>
      <c r="F21" s="15"/>
      <c r="G21" s="16"/>
      <c r="K21" s="1"/>
      <c r="L21" s="17"/>
      <c r="O21" s="22"/>
      <c r="P21" s="27"/>
    </row>
    <row r="22" spans="1:19" ht="15.75" customHeight="1" x14ac:dyDescent="0.4">
      <c r="A22" s="24" t="s">
        <v>23</v>
      </c>
      <c r="B22" s="19" t="s">
        <v>19</v>
      </c>
      <c r="C22" s="19" t="s">
        <v>24</v>
      </c>
      <c r="D22" s="20">
        <v>1455</v>
      </c>
      <c r="E22" s="1"/>
      <c r="F22" s="15"/>
      <c r="G22" s="16"/>
      <c r="K22" s="1"/>
      <c r="L22" s="29"/>
      <c r="O22" s="4"/>
      <c r="P22" s="30"/>
    </row>
    <row r="23" spans="1:19" ht="13.9" x14ac:dyDescent="0.4">
      <c r="A23" s="26" t="s">
        <v>25</v>
      </c>
      <c r="B23" s="19" t="s">
        <v>26</v>
      </c>
      <c r="C23" s="19" t="s">
        <v>27</v>
      </c>
      <c r="D23" s="20">
        <v>1328</v>
      </c>
      <c r="E23" s="1"/>
      <c r="F23" s="15"/>
      <c r="G23" s="16"/>
      <c r="K23" s="1"/>
      <c r="L23" s="29"/>
      <c r="O23" s="4"/>
      <c r="P23" s="30"/>
    </row>
    <row r="24" spans="1:19" ht="13.9" x14ac:dyDescent="0.4">
      <c r="A24" s="26" t="s">
        <v>16</v>
      </c>
      <c r="B24" s="19" t="s">
        <v>15</v>
      </c>
      <c r="C24" s="19" t="s">
        <v>28</v>
      </c>
      <c r="D24" s="20"/>
      <c r="E24" s="1">
        <v>1258</v>
      </c>
      <c r="F24" s="15"/>
      <c r="G24" s="16"/>
      <c r="K24" s="1"/>
      <c r="L24" s="29"/>
      <c r="O24" s="4"/>
      <c r="P24" s="30"/>
    </row>
    <row r="25" spans="1:19" ht="13.9" x14ac:dyDescent="0.4">
      <c r="A25" s="26" t="s">
        <v>16</v>
      </c>
      <c r="B25" s="19" t="s">
        <v>29</v>
      </c>
      <c r="C25" s="19" t="s">
        <v>30</v>
      </c>
      <c r="D25" s="20"/>
      <c r="E25" s="1"/>
      <c r="F25" s="28">
        <v>711</v>
      </c>
      <c r="G25" s="16"/>
      <c r="K25" s="1"/>
      <c r="L25" s="29"/>
      <c r="O25" s="4"/>
      <c r="P25" s="30"/>
    </row>
    <row r="26" spans="1:19" ht="14.25" x14ac:dyDescent="0.45">
      <c r="A26" s="24" t="s">
        <v>16</v>
      </c>
      <c r="B26" s="19" t="s">
        <v>15</v>
      </c>
      <c r="C26" s="19" t="s">
        <v>31</v>
      </c>
      <c r="E26" s="31">
        <v>2880</v>
      </c>
      <c r="F26" s="15"/>
      <c r="G26" s="16"/>
      <c r="K26" s="1"/>
      <c r="L26" s="29"/>
      <c r="P26" s="27"/>
    </row>
    <row r="27" spans="1:19" ht="13.5" x14ac:dyDescent="0.35">
      <c r="A27" s="24" t="s">
        <v>32</v>
      </c>
      <c r="B27" s="13" t="s">
        <v>19</v>
      </c>
      <c r="C27" s="13" t="s">
        <v>33</v>
      </c>
      <c r="D27" s="32">
        <v>1723</v>
      </c>
      <c r="E27" s="1"/>
      <c r="F27" s="15"/>
      <c r="G27" s="16"/>
      <c r="K27" s="1"/>
      <c r="L27" s="29"/>
      <c r="N27" s="2"/>
      <c r="O27" s="2"/>
      <c r="P27" s="11"/>
    </row>
    <row r="28" spans="1:19" ht="13.5" x14ac:dyDescent="0.35">
      <c r="A28" s="24" t="s">
        <v>34</v>
      </c>
      <c r="B28" s="19" t="s">
        <v>35</v>
      </c>
      <c r="C28" s="19" t="s">
        <v>36</v>
      </c>
      <c r="D28" s="1"/>
      <c r="E28" s="20"/>
      <c r="F28" s="15"/>
      <c r="G28" s="16"/>
      <c r="H28" s="2">
        <v>5117</v>
      </c>
      <c r="K28" s="1"/>
      <c r="L28" s="29"/>
      <c r="N28" s="2"/>
      <c r="O28" s="2"/>
      <c r="P28" s="11"/>
    </row>
    <row r="29" spans="1:19" ht="13.9" x14ac:dyDescent="0.4">
      <c r="A29" s="26" t="s">
        <v>16</v>
      </c>
      <c r="B29" s="19" t="s">
        <v>15</v>
      </c>
      <c r="C29" s="19" t="s">
        <v>37</v>
      </c>
      <c r="D29" s="20"/>
      <c r="E29" s="1">
        <v>1997</v>
      </c>
      <c r="F29" s="28"/>
      <c r="G29" s="16"/>
      <c r="K29" s="1"/>
      <c r="L29" s="17"/>
      <c r="N29" s="4"/>
      <c r="O29" s="2"/>
      <c r="P29" s="11"/>
      <c r="S29" s="2"/>
    </row>
    <row r="30" spans="1:19" ht="13.9" x14ac:dyDescent="0.4">
      <c r="A30" s="26" t="s">
        <v>16</v>
      </c>
      <c r="B30" s="19" t="s">
        <v>15</v>
      </c>
      <c r="C30" s="19" t="s">
        <v>38</v>
      </c>
      <c r="D30" s="20"/>
      <c r="E30" s="1">
        <v>1878</v>
      </c>
      <c r="F30" s="28"/>
      <c r="G30" s="16"/>
      <c r="K30" s="1"/>
      <c r="L30" s="17"/>
      <c r="N30" s="4"/>
      <c r="O30" s="2"/>
      <c r="P30" s="11"/>
      <c r="S30" s="34">
        <f>S27+G41</f>
        <v>0</v>
      </c>
    </row>
    <row r="31" spans="1:19" ht="13.5" x14ac:dyDescent="0.35">
      <c r="A31" s="26" t="s">
        <v>16</v>
      </c>
      <c r="B31" s="19" t="s">
        <v>15</v>
      </c>
      <c r="C31" s="19" t="s">
        <v>39</v>
      </c>
      <c r="D31" s="20"/>
      <c r="E31" s="1">
        <v>2342</v>
      </c>
      <c r="F31" s="28"/>
      <c r="G31" s="16"/>
      <c r="K31" s="1"/>
      <c r="L31" s="35"/>
    </row>
    <row r="32" spans="1:19" ht="13.5" x14ac:dyDescent="0.35">
      <c r="A32" s="26" t="s">
        <v>16</v>
      </c>
      <c r="B32" s="19" t="s">
        <v>15</v>
      </c>
      <c r="C32" s="19" t="s">
        <v>40</v>
      </c>
      <c r="D32" s="20"/>
      <c r="E32" s="1">
        <v>2409</v>
      </c>
      <c r="F32" s="15"/>
      <c r="G32" s="16"/>
      <c r="K32" s="1"/>
      <c r="L32" s="17"/>
    </row>
    <row r="33" spans="1:15" ht="13.5" x14ac:dyDescent="0.35">
      <c r="A33" s="33" t="s">
        <v>41</v>
      </c>
      <c r="B33" s="19" t="s">
        <v>6</v>
      </c>
      <c r="C33" s="19" t="s">
        <v>42</v>
      </c>
      <c r="E33" s="1"/>
      <c r="F33" s="15"/>
      <c r="G33" s="1">
        <v>660</v>
      </c>
      <c r="K33" s="1"/>
      <c r="L33" s="17"/>
    </row>
    <row r="34" spans="1:15" ht="13.5" x14ac:dyDescent="0.35">
      <c r="A34" s="26" t="s">
        <v>16</v>
      </c>
      <c r="B34" s="19" t="s">
        <v>15</v>
      </c>
      <c r="C34" s="19" t="s">
        <v>43</v>
      </c>
      <c r="D34" s="20"/>
      <c r="E34" s="1">
        <v>3468</v>
      </c>
      <c r="F34" s="15"/>
      <c r="G34" s="16"/>
      <c r="K34" s="1"/>
    </row>
    <row r="35" spans="1:15" ht="13.5" x14ac:dyDescent="0.35">
      <c r="A35" s="1" t="s">
        <v>16</v>
      </c>
      <c r="B35" s="19" t="s">
        <v>29</v>
      </c>
      <c r="C35" s="19" t="s">
        <v>44</v>
      </c>
      <c r="D35" s="1"/>
      <c r="F35" s="1">
        <v>3316</v>
      </c>
      <c r="G35" s="16"/>
      <c r="L35" s="39"/>
    </row>
    <row r="36" spans="1:15" ht="13.5" x14ac:dyDescent="0.35">
      <c r="A36" s="26"/>
      <c r="B36" s="19"/>
      <c r="C36" s="19"/>
      <c r="D36" s="20"/>
      <c r="E36" s="1"/>
      <c r="F36" s="28"/>
      <c r="G36" s="16"/>
      <c r="J36" s="1"/>
      <c r="K36" s="27"/>
    </row>
    <row r="37" spans="1:15" ht="13.5" x14ac:dyDescent="0.35">
      <c r="A37" s="36"/>
      <c r="B37" s="19"/>
      <c r="C37" s="19"/>
      <c r="D37" s="37"/>
      <c r="E37" s="1"/>
      <c r="F37" s="38"/>
      <c r="G37" s="16"/>
      <c r="J37" s="1"/>
      <c r="K37" s="11"/>
    </row>
    <row r="38" spans="1:15" ht="13.5" x14ac:dyDescent="0.35">
      <c r="A38" s="1"/>
      <c r="B38" s="19"/>
      <c r="C38" s="19"/>
      <c r="D38" s="1"/>
      <c r="E38" s="1"/>
      <c r="F38" s="15"/>
      <c r="G38" s="16"/>
      <c r="J38" s="1"/>
      <c r="K38" s="11"/>
    </row>
    <row r="39" spans="1:15" ht="13.5" x14ac:dyDescent="0.35">
      <c r="A39" s="33"/>
      <c r="B39" s="40"/>
      <c r="C39" s="40" t="s">
        <v>45</v>
      </c>
      <c r="D39" s="41">
        <f>SUM(D20:D38)</f>
        <v>7604</v>
      </c>
      <c r="E39" s="41">
        <f>SUM(E19:E38)</f>
        <v>18232</v>
      </c>
      <c r="F39" s="41">
        <f t="shared" ref="F39:H39" si="1">SUM(F20:F38)</f>
        <v>4027</v>
      </c>
      <c r="G39" s="41">
        <f t="shared" si="1"/>
        <v>660</v>
      </c>
      <c r="H39" s="41">
        <f t="shared" si="1"/>
        <v>5117</v>
      </c>
      <c r="I39" s="16"/>
      <c r="J39" s="1"/>
      <c r="K39" s="11"/>
    </row>
    <row r="40" spans="1:15" ht="13.9" x14ac:dyDescent="0.35">
      <c r="A40" s="1"/>
      <c r="G40" s="1"/>
      <c r="H40" s="42"/>
    </row>
    <row r="41" spans="1:15" ht="13.9" x14ac:dyDescent="0.35">
      <c r="A41" s="1"/>
      <c r="G41" s="42"/>
      <c r="H41" s="1"/>
    </row>
    <row r="42" spans="1:15" ht="13.9" x14ac:dyDescent="0.35">
      <c r="A42" s="1"/>
      <c r="G42" s="42"/>
      <c r="H42" s="43"/>
    </row>
    <row r="43" spans="1:15" ht="13.9" x14ac:dyDescent="0.4">
      <c r="A43" s="44"/>
      <c r="G43" s="45"/>
      <c r="H43" s="1"/>
    </row>
    <row r="44" spans="1:15" ht="13.5" x14ac:dyDescent="0.35">
      <c r="A44" s="1"/>
      <c r="G44" s="46"/>
      <c r="H44" s="1"/>
    </row>
    <row r="45" spans="1:15" ht="12.75" x14ac:dyDescent="0.35">
      <c r="A45" s="47"/>
    </row>
    <row r="46" spans="1:15" ht="12.75" x14ac:dyDescent="0.35">
      <c r="A46" s="11"/>
    </row>
    <row r="47" spans="1:15" ht="12.75" x14ac:dyDescent="0.35">
      <c r="A47" s="11"/>
    </row>
    <row r="48" spans="1:15" ht="12.75" x14ac:dyDescent="0.35">
      <c r="A48" s="11"/>
      <c r="G48" s="8"/>
      <c r="O48" s="2"/>
    </row>
    <row r="49" spans="1:15" ht="12.75" x14ac:dyDescent="0.35">
      <c r="A49" s="11"/>
      <c r="O49" s="2"/>
    </row>
    <row r="50" spans="1:15" ht="12.75" x14ac:dyDescent="0.35">
      <c r="A50" s="11"/>
    </row>
    <row r="51" spans="1:15" ht="12.75" x14ac:dyDescent="0.35">
      <c r="A51" s="11"/>
      <c r="O51" s="2"/>
    </row>
    <row r="52" spans="1:15" ht="12.75" x14ac:dyDescent="0.35">
      <c r="A52" s="11"/>
    </row>
    <row r="53" spans="1:15" ht="12.75" x14ac:dyDescent="0.35">
      <c r="A53" s="11"/>
      <c r="D53" s="2"/>
    </row>
    <row r="54" spans="1:15" ht="12.75" x14ac:dyDescent="0.35">
      <c r="D54" s="2"/>
    </row>
    <row r="63" spans="1:15" ht="12.75" x14ac:dyDescent="0.35">
      <c r="C63" s="34"/>
      <c r="D63" s="34"/>
      <c r="F63" s="8"/>
    </row>
    <row r="64" spans="1:15" ht="12.75" x14ac:dyDescent="0.35">
      <c r="C64" s="34"/>
      <c r="D64" s="34"/>
    </row>
    <row r="71" spans="5:9" ht="13.15" x14ac:dyDescent="0.4">
      <c r="E71" s="4"/>
    </row>
    <row r="74" spans="5:9" ht="12.75" x14ac:dyDescent="0.35">
      <c r="F74" s="2"/>
      <c r="I74" s="34"/>
    </row>
    <row r="75" spans="5:9" ht="12.75" x14ac:dyDescent="0.35">
      <c r="I75" s="34"/>
    </row>
    <row r="76" spans="5:9" ht="12.75" x14ac:dyDescent="0.35">
      <c r="I76" s="34"/>
    </row>
    <row r="77" spans="5:9" ht="12.75" x14ac:dyDescent="0.35">
      <c r="I77" s="34"/>
    </row>
    <row r="78" spans="5:9" ht="12.75" x14ac:dyDescent="0.35">
      <c r="I78" s="34"/>
    </row>
    <row r="79" spans="5:9" ht="12.75" x14ac:dyDescent="0.35">
      <c r="I79" s="34"/>
    </row>
    <row r="80" spans="5:9" ht="12.75" x14ac:dyDescent="0.35">
      <c r="I80" s="34"/>
    </row>
    <row r="81" spans="1:9" ht="12.75" x14ac:dyDescent="0.35">
      <c r="I81" s="34"/>
    </row>
    <row r="82" spans="1:9" ht="12.75" x14ac:dyDescent="0.35">
      <c r="I82" s="34"/>
    </row>
    <row r="83" spans="1:9" ht="12.75" x14ac:dyDescent="0.35">
      <c r="I83" s="34"/>
    </row>
    <row r="84" spans="1:9" ht="12.75" x14ac:dyDescent="0.35">
      <c r="I84" s="34"/>
    </row>
    <row r="92" spans="1:9" ht="12.75" x14ac:dyDescent="0.35">
      <c r="A92" s="22"/>
    </row>
    <row r="94" spans="1:9" ht="12.75" x14ac:dyDescent="0.35">
      <c r="A94" s="22"/>
    </row>
    <row r="95" spans="1:9" ht="12.75" x14ac:dyDescent="0.35">
      <c r="A95" s="22"/>
    </row>
    <row r="96" spans="1:9" ht="12.75" x14ac:dyDescent="0.35">
      <c r="A96" s="22"/>
    </row>
    <row r="97" spans="1:1" ht="12.75" x14ac:dyDescent="0.35">
      <c r="A97" s="22"/>
    </row>
    <row r="98" spans="1:1" ht="12.75" x14ac:dyDescent="0.35">
      <c r="A98" s="22"/>
    </row>
    <row r="99" spans="1:1" ht="12.75" x14ac:dyDescent="0.35">
      <c r="A99" s="22"/>
    </row>
    <row r="100" spans="1:1" ht="12.75" x14ac:dyDescent="0.35">
      <c r="A100" s="22"/>
    </row>
    <row r="101" spans="1:1" ht="12.75" x14ac:dyDescent="0.35">
      <c r="A101" s="22"/>
    </row>
    <row r="102" spans="1:1" ht="12.75" x14ac:dyDescent="0.35">
      <c r="A102" s="22"/>
    </row>
    <row r="103" spans="1:1" ht="12.75" x14ac:dyDescent="0.35">
      <c r="A103" s="22"/>
    </row>
    <row r="104" spans="1:1" ht="12.75" x14ac:dyDescent="0.35">
      <c r="A104" s="22"/>
    </row>
    <row r="105" spans="1:1" ht="12.75" x14ac:dyDescent="0.35">
      <c r="A105" s="22"/>
    </row>
    <row r="106" spans="1:1" ht="12.75" x14ac:dyDescent="0.35">
      <c r="A106" s="22"/>
    </row>
    <row r="107" spans="1:1" ht="12.75" x14ac:dyDescent="0.35">
      <c r="A107" s="22"/>
    </row>
    <row r="108" spans="1:1" ht="12.75" x14ac:dyDescent="0.35">
      <c r="A108" s="22"/>
    </row>
    <row r="109" spans="1:1" ht="12.75" x14ac:dyDescent="0.35">
      <c r="A109" s="22"/>
    </row>
    <row r="110" spans="1:1" ht="12.75" x14ac:dyDescent="0.35">
      <c r="A110" s="22"/>
    </row>
    <row r="111" spans="1:1" ht="12.75" x14ac:dyDescent="0.35">
      <c r="A111" s="22"/>
    </row>
    <row r="112" spans="1:1" ht="12.75" x14ac:dyDescent="0.35">
      <c r="A112" s="22"/>
    </row>
    <row r="113" spans="1:1" ht="12.75" x14ac:dyDescent="0.35">
      <c r="A113" s="22"/>
    </row>
    <row r="114" spans="1:1" ht="13.15" x14ac:dyDescent="0.4">
      <c r="A114" s="4"/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333 Parking study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Roger Peters</cp:lastModifiedBy>
  <dcterms:modified xsi:type="dcterms:W3CDTF">2025-12-17T21:15:16Z</dcterms:modified>
</cp:coreProperties>
</file>